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februarie 2024\Licitatie 20.02.2024\"/>
    </mc:Choice>
  </mc:AlternateContent>
  <xr:revisionPtr revIDLastSave="0" documentId="13_ncr:1_{1B49466B-EA2D-405F-B383-FC55F0209211}" xr6:coauthVersionLast="47" xr6:coauthVersionMax="47" xr10:uidLastSave="{00000000-0000-0000-0000-000000000000}"/>
  <bookViews>
    <workbookView xWindow="-108" yWindow="-108" windowWidth="23256" windowHeight="12576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2" l="1"/>
  <c r="K3" i="2"/>
  <c r="J4" i="2"/>
  <c r="J3" i="2"/>
  <c r="I4" i="2"/>
  <c r="I3" i="2"/>
  <c r="H4" i="2"/>
  <c r="H3" i="2"/>
  <c r="G4" i="2"/>
  <c r="G3" i="2"/>
  <c r="F4" i="2"/>
  <c r="F3" i="2"/>
</calcChain>
</file>

<file path=xl/sharedStrings.xml><?xml version="1.0" encoding="utf-8"?>
<sst xmlns="http://schemas.openxmlformats.org/spreadsheetml/2006/main" count="18" uniqueCount="17">
  <si>
    <t>BULDOZER U651 42969 SENILE</t>
  </si>
  <si>
    <t>An PIF</t>
  </si>
  <si>
    <t>Gestionar</t>
  </si>
  <si>
    <t>Denumire</t>
  </si>
  <si>
    <t>Nr inventar</t>
  </si>
  <si>
    <t xml:space="preserve">Locatie </t>
  </si>
  <si>
    <t>Ploiesti</t>
  </si>
  <si>
    <t>Nr. crt</t>
  </si>
  <si>
    <t>TRACTOR NEW HOLLAND TD 5050;PH 29 CNP</t>
  </si>
  <si>
    <t>Pret pornire licitatie          (lei fara TVA)</t>
  </si>
  <si>
    <t>Garantie licitatie (lei)</t>
  </si>
  <si>
    <t>TANASE, GHE CONSTANTIN/0244-401360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</si>
  <si>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</si>
  <si>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</si>
  <si>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</si>
  <si>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20%</t>
    </r>
    <r>
      <rPr>
        <sz val="11"/>
        <rFont val="Calibri"/>
        <family val="2"/>
        <scheme val="minor"/>
      </rPr>
      <t xml:space="preserve">      lei fara TVA (referat1161 /ian.2024)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</si>
  <si>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25%</t>
    </r>
    <r>
      <rPr>
        <sz val="11"/>
        <rFont val="Calibri"/>
        <family val="2"/>
        <scheme val="minor"/>
      </rPr>
      <t xml:space="preserve">      lei fara TVA (referat6381/febr.2024)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</si>
</sst>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M4"/>
  <sheetViews>
    <sheetView tabSelected="1" workbookViewId="0">
      <selection activeCell="K11" sqref="K11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9" width="15.21875" style="3" hidden="1" customWidth="1"/>
    <col min="10" max="10" width="15.21875" style="3" customWidth="1"/>
    <col min="11" max="11" width="9" style="5" bestFit="1" customWidth="1"/>
    <col min="12" max="12" width="9.33203125" style="1" bestFit="1" customWidth="1"/>
    <col min="13" max="13" width="35.33203125" style="1" bestFit="1" customWidth="1"/>
    <col min="14" max="16384" width="8.88671875" style="1"/>
  </cols>
  <sheetData>
    <row r="2" spans="1:13" ht="72" x14ac:dyDescent="0.3">
      <c r="A2" s="6" t="s">
        <v>7</v>
      </c>
      <c r="B2" s="7" t="s">
        <v>4</v>
      </c>
      <c r="C2" s="6" t="s">
        <v>3</v>
      </c>
      <c r="D2" s="7" t="s">
        <v>1</v>
      </c>
      <c r="E2" s="8" t="s">
        <v>9</v>
      </c>
      <c r="F2" s="8" t="s">
        <v>12</v>
      </c>
      <c r="G2" s="8" t="s">
        <v>13</v>
      </c>
      <c r="H2" s="8" t="s">
        <v>14</v>
      </c>
      <c r="I2" s="8" t="s">
        <v>15</v>
      </c>
      <c r="J2" s="8" t="s">
        <v>16</v>
      </c>
      <c r="K2" s="9" t="s">
        <v>10</v>
      </c>
      <c r="L2" s="7" t="s">
        <v>5</v>
      </c>
      <c r="M2" s="4" t="s">
        <v>2</v>
      </c>
    </row>
    <row r="3" spans="1:13" ht="15" customHeight="1" x14ac:dyDescent="0.3">
      <c r="A3" s="7">
        <v>1</v>
      </c>
      <c r="B3" s="7">
        <v>233502</v>
      </c>
      <c r="C3" s="6" t="s">
        <v>0</v>
      </c>
      <c r="D3" s="7">
        <v>1988</v>
      </c>
      <c r="E3" s="10">
        <v>14658</v>
      </c>
      <c r="F3" s="10">
        <f>0.95*E3</f>
        <v>13925.099999999999</v>
      </c>
      <c r="G3" s="10">
        <f>0.9*E3</f>
        <v>13192.2</v>
      </c>
      <c r="H3" s="10">
        <f>0.85*E3</f>
        <v>12459.3</v>
      </c>
      <c r="I3" s="10">
        <f>0.8*E3</f>
        <v>11726.400000000001</v>
      </c>
      <c r="J3" s="10">
        <f>0.75*E3</f>
        <v>10993.5</v>
      </c>
      <c r="K3" s="11">
        <f>10/100*J3</f>
        <v>1099.3500000000001</v>
      </c>
      <c r="L3" s="7" t="s">
        <v>6</v>
      </c>
      <c r="M3" s="12" t="s">
        <v>11</v>
      </c>
    </row>
    <row r="4" spans="1:13" ht="15" customHeight="1" x14ac:dyDescent="0.3">
      <c r="A4" s="7">
        <v>3</v>
      </c>
      <c r="B4" s="7">
        <v>238212</v>
      </c>
      <c r="C4" s="6" t="s">
        <v>8</v>
      </c>
      <c r="D4" s="7">
        <v>2008</v>
      </c>
      <c r="E4" s="10">
        <v>110460</v>
      </c>
      <c r="F4" s="10">
        <f t="shared" ref="F4" si="0">0.95*E4</f>
        <v>104937</v>
      </c>
      <c r="G4" s="10">
        <f t="shared" ref="G4" si="1">0.9*E4</f>
        <v>99414</v>
      </c>
      <c r="H4" s="10">
        <f t="shared" ref="H4" si="2">0.85*E4</f>
        <v>93891</v>
      </c>
      <c r="I4" s="10">
        <f t="shared" ref="I4" si="3">0.8*E4</f>
        <v>88368</v>
      </c>
      <c r="J4" s="10">
        <f>0.75*E4</f>
        <v>82845</v>
      </c>
      <c r="K4" s="11">
        <f>10/100*J4</f>
        <v>8284.5</v>
      </c>
      <c r="L4" s="7" t="s">
        <v>6</v>
      </c>
      <c r="M4" s="12"/>
    </row>
  </sheetData>
  <mergeCells count="1">
    <mergeCell ref="M3:M4"/>
  </mergeCells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2024-02-14T09:00:30Z</dcterms:modified>
</cp:coreProperties>
</file>